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CGJ-Rohit\Desktop\Office Folder\Flyers\Active Job Roles List\FY 2026-27\"/>
    </mc:Choice>
  </mc:AlternateContent>
  <xr:revisionPtr revIDLastSave="0" documentId="13_ncr:1_{1CF567C8-EF02-4D86-94D1-1458A602D7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pdated on 12.08.26" sheetId="8" r:id="rId1"/>
    <sheet name="Sheet1" sheetId="7" state="hidden" r:id="rId2"/>
  </sheets>
  <calcPr calcId="191029"/>
</workbook>
</file>

<file path=xl/calcChain.xml><?xml version="1.0" encoding="utf-8"?>
<calcChain xmlns="http://schemas.openxmlformats.org/spreadsheetml/2006/main">
  <c r="Q32" i="8" l="1"/>
  <c r="Q20" i="8"/>
  <c r="H21" i="8"/>
  <c r="H3" i="8"/>
  <c r="Q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2" i="8"/>
  <c r="H23" i="8"/>
  <c r="H24" i="8"/>
  <c r="H25" i="8"/>
  <c r="H26" i="8"/>
  <c r="H27" i="8"/>
  <c r="H28" i="8"/>
  <c r="H29" i="8"/>
  <c r="H30" i="8"/>
  <c r="H31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1" i="8"/>
  <c r="Q22" i="8"/>
  <c r="Q23" i="8"/>
  <c r="Q24" i="8"/>
  <c r="Q25" i="8"/>
  <c r="Q26" i="8"/>
  <c r="Q27" i="8"/>
  <c r="Q28" i="8"/>
  <c r="Q29" i="8"/>
  <c r="Q30" i="8"/>
  <c r="Q31" i="8"/>
  <c r="H33" i="8"/>
  <c r="H32" i="8"/>
</calcChain>
</file>

<file path=xl/sharedStrings.xml><?xml version="1.0" encoding="utf-8"?>
<sst xmlns="http://schemas.openxmlformats.org/spreadsheetml/2006/main" count="270" uniqueCount="156">
  <si>
    <t>Sr. No.</t>
  </si>
  <si>
    <t>NSQF Level</t>
  </si>
  <si>
    <t>Date of Expiry</t>
  </si>
  <si>
    <t>Agrivoltaics Installer Electrical</t>
  </si>
  <si>
    <t>Electrolyzer Manufacturing Plant Supervisor</t>
  </si>
  <si>
    <t>Electrolyzer Manufacturing Plant Technician</t>
  </si>
  <si>
    <t>Fundamentals of Financing for Green Hydrogen Project</t>
  </si>
  <si>
    <t>Green Hydrogen Plant Entrepreneur</t>
  </si>
  <si>
    <t>Green Hydrogen Plant Junior Technician - Power Sources</t>
  </si>
  <si>
    <t>Green Hydrogen Plant Junior Technician (Desalination)</t>
  </si>
  <si>
    <t>Green Hydrogen Plant Junior Technician- Storage</t>
  </si>
  <si>
    <t>Green Hydrogen Plant Junior Technician-Electrolyzer</t>
  </si>
  <si>
    <t>Green Hydrogen Plant Technician</t>
  </si>
  <si>
    <t>Overview of Instrumentation and Control for Green Hydrogen Plant</t>
  </si>
  <si>
    <t>Rooftop Solar Grid Junior Engineer</t>
  </si>
  <si>
    <t>Solar Domestic Product Assembler</t>
  </si>
  <si>
    <t>Solar Enterprise Assistant Manager</t>
  </si>
  <si>
    <t>Solar Lighting Assembler</t>
  </si>
  <si>
    <t>Solar Manufacturing Junior Technician</t>
  </si>
  <si>
    <t>Solar Photovoltaic Entrepreneur</t>
  </si>
  <si>
    <t>Solar Photovoltaic Site Survey Assistant</t>
  </si>
  <si>
    <t>Solar Photovoltaic Technician</t>
  </si>
  <si>
    <t>Solar PV Cell Manufacturing Technician</t>
  </si>
  <si>
    <t>Solar PV Installation Helper</t>
  </si>
  <si>
    <t>Solar PV Installer - Electrical</t>
  </si>
  <si>
    <t>Solar PV Installer (Suryamitra)</t>
  </si>
  <si>
    <t>Solar PV Module Manufacturing Technician</t>
  </si>
  <si>
    <t>Solar Water Pumping Junior Engineer</t>
  </si>
  <si>
    <t xml:space="preserve">Fundamentals of Hydrogen Fuel Cell </t>
  </si>
  <si>
    <t>Fundamentals of Business Development for Hydrogen Fuel Cell</t>
  </si>
  <si>
    <t>Sector</t>
  </si>
  <si>
    <t>SGJ/Q0122</t>
  </si>
  <si>
    <t>SGJ/Q0106</t>
  </si>
  <si>
    <t>SGJ/Q4902</t>
  </si>
  <si>
    <t>SGJ/Q2601</t>
  </si>
  <si>
    <t>SGJ/Q0201</t>
  </si>
  <si>
    <t>SGJ/Q4901</t>
  </si>
  <si>
    <t>SGJ/Q0901</t>
  </si>
  <si>
    <t>SGJ/Q1203</t>
  </si>
  <si>
    <t>SGJ/Q4004</t>
  </si>
  <si>
    <t>SGJ/Q0203</t>
  </si>
  <si>
    <t>SGJ/Q0111</t>
  </si>
  <si>
    <t>SGJ/Q0102</t>
  </si>
  <si>
    <t>SGJ/Q0101</t>
  </si>
  <si>
    <t>SGJ/Q0119</t>
  </si>
  <si>
    <t>SGJ/Q0112</t>
  </si>
  <si>
    <t>Notional Hours</t>
  </si>
  <si>
    <t>Qualification Code</t>
  </si>
  <si>
    <t>Qualification Name</t>
  </si>
  <si>
    <t>SGJ/Q4305</t>
  </si>
  <si>
    <t>SGJ/Q4306</t>
  </si>
  <si>
    <t>SGJ/MCr-0004</t>
  </si>
  <si>
    <t>SGJ/Q0121</t>
  </si>
  <si>
    <t>SGJ/Q4301</t>
  </si>
  <si>
    <t>SGJ/Q4303</t>
  </si>
  <si>
    <t>SGJ/Q4304</t>
  </si>
  <si>
    <t>SGJ/Q4302</t>
  </si>
  <si>
    <t>SGJ/Q0120</t>
  </si>
  <si>
    <t>SGJ/MCr-0005</t>
  </si>
  <si>
    <t>Green Hydrogen</t>
  </si>
  <si>
    <t>SGJ/MCr-0012</t>
  </si>
  <si>
    <t>SGJ/MCr-0009</t>
  </si>
  <si>
    <t>Bio-Energy Micro Entrepreneur</t>
  </si>
  <si>
    <t>Biomass Pellet Manufacturing Junior Technician</t>
  </si>
  <si>
    <t>Bio Energy</t>
  </si>
  <si>
    <t>Biomedical Waste Management Nursing and Paramedical Staff</t>
  </si>
  <si>
    <t>Safai Mitra</t>
  </si>
  <si>
    <t>Waste Optimisation Professional</t>
  </si>
  <si>
    <t>SGJ/MCr-0002</t>
  </si>
  <si>
    <t>SGJ/Q6102</t>
  </si>
  <si>
    <t>SGJ/Q5002</t>
  </si>
  <si>
    <t>SGJ/Q4102</t>
  </si>
  <si>
    <t>SGJ/Q4201</t>
  </si>
  <si>
    <t>SGJ/Q6501</t>
  </si>
  <si>
    <t>GHG Accounting and Sustainability Reporting</t>
  </si>
  <si>
    <t>SGJ/MCr-0001</t>
  </si>
  <si>
    <t>Green Logistics Practices</t>
  </si>
  <si>
    <t>SGJ/N4601</t>
  </si>
  <si>
    <t>Solar Energy</t>
  </si>
  <si>
    <t>Sustainability</t>
  </si>
  <si>
    <t>Nature conservator cum Ecotourism Guide</t>
  </si>
  <si>
    <t>SGJ/Q1803</t>
  </si>
  <si>
    <t>Apiculturist (wild bee) NTFP (Non-Timber Forest Produce)</t>
  </si>
  <si>
    <t>SGJ/Q3301</t>
  </si>
  <si>
    <t>Micro-Entrepreneur NTFP (Non Timber Forest Produce) Plant Origin</t>
  </si>
  <si>
    <t>SGJ/Q3101</t>
  </si>
  <si>
    <t>510 Hours</t>
  </si>
  <si>
    <t>330 Hours</t>
  </si>
  <si>
    <t>540 Hours</t>
  </si>
  <si>
    <t>390 Hours</t>
  </si>
  <si>
    <t>270 Hours</t>
  </si>
  <si>
    <t>450 Hours</t>
  </si>
  <si>
    <t>300 Hours</t>
  </si>
  <si>
    <t>420 Hours</t>
  </si>
  <si>
    <t>480 Hours</t>
  </si>
  <si>
    <t>360 Hours</t>
  </si>
  <si>
    <t>30 Hours</t>
  </si>
  <si>
    <t>600 Hours</t>
  </si>
  <si>
    <t>SGJ/MCr-0008</t>
  </si>
  <si>
    <t>SGJ/MCr-0010</t>
  </si>
  <si>
    <t>Material Recovery Facility (MRF) Micro - Entrepreneur</t>
  </si>
  <si>
    <t>SGJ/Q4103</t>
  </si>
  <si>
    <t>Plastic Recycling Micro Entrepreneur</t>
  </si>
  <si>
    <t>SGJ/Q4104</t>
  </si>
  <si>
    <t>Plastic Recycling Operator</t>
  </si>
  <si>
    <t>SGJ/Q4005</t>
  </si>
  <si>
    <t>Forestry</t>
  </si>
  <si>
    <t>240 Hours</t>
  </si>
  <si>
    <t>Code</t>
  </si>
  <si>
    <t>Code for Expiry</t>
  </si>
  <si>
    <r>
      <rPr>
        <b/>
        <sz val="14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 xml:space="preserve"> Date of Expiry = Less than 12 months</t>
    </r>
  </si>
  <si>
    <r>
      <rPr>
        <b/>
        <sz val="14"/>
        <color rgb="FF00B050"/>
        <rFont val="Calibri"/>
        <family val="2"/>
        <scheme val="minor"/>
      </rPr>
      <t>***</t>
    </r>
    <r>
      <rPr>
        <b/>
        <sz val="11"/>
        <color rgb="FF00B050"/>
        <rFont val="Calibri"/>
        <family val="2"/>
        <scheme val="minor"/>
      </rPr>
      <t xml:space="preserve"> Date of Expiry = Between 23 to 36 months</t>
    </r>
  </si>
  <si>
    <t>Fundamentals of ESG Compliance</t>
  </si>
  <si>
    <r>
      <rPr>
        <b/>
        <sz val="14"/>
        <color rgb="FFF5860B"/>
        <rFont val="Calibri"/>
        <family val="2"/>
        <scheme val="minor"/>
      </rPr>
      <t>* *</t>
    </r>
    <r>
      <rPr>
        <b/>
        <sz val="11"/>
        <color rgb="FFF5860B"/>
        <rFont val="Calibri"/>
        <family val="2"/>
        <scheme val="minor"/>
      </rPr>
      <t xml:space="preserve"> Date of Expiry = Between 12 to 23 months</t>
    </r>
    <r>
      <rPr>
        <b/>
        <sz val="11"/>
        <color rgb="FFFFC000"/>
        <rFont val="Calibri"/>
        <family val="2"/>
        <scheme val="minor"/>
      </rPr>
      <t xml:space="preserve"> </t>
    </r>
  </si>
  <si>
    <t>Small Hydro</t>
  </si>
  <si>
    <t>SGJ/Q4010</t>
  </si>
  <si>
    <t>Small Hydro Power Plant Technician</t>
  </si>
  <si>
    <t>Waste Management</t>
  </si>
  <si>
    <t>Eco - Tourism</t>
  </si>
  <si>
    <t xml:space="preserve">Soil Pollution Monitoring Specialist </t>
  </si>
  <si>
    <t>Environmental Impact Assessor</t>
  </si>
  <si>
    <t>Water Hyacinth (Value Added Products) Entrepreneur</t>
  </si>
  <si>
    <t>EV Charging Installation Technician</t>
  </si>
  <si>
    <t>SGJ/Q4105</t>
  </si>
  <si>
    <t>SGJ/Q5201</t>
  </si>
  <si>
    <t>Circular systems manager</t>
  </si>
  <si>
    <t>SGJ/Q0701</t>
  </si>
  <si>
    <t>SGJ/Q4011</t>
  </si>
  <si>
    <t>SGJ/Q6901</t>
  </si>
  <si>
    <t>Basics of Animal waste management and utilization</t>
  </si>
  <si>
    <t>SGJ/N3801</t>
  </si>
  <si>
    <t>45 Hours</t>
  </si>
  <si>
    <t>Installation and upkeep of Toilet systems</t>
  </si>
  <si>
    <t>Essentials of Solid waste Plant Operations</t>
  </si>
  <si>
    <t>SGJ/N4088</t>
  </si>
  <si>
    <t>SGJ/N4801</t>
  </si>
  <si>
    <t>Swacchta Saarthi</t>
  </si>
  <si>
    <t>SGJ/MCr-0015</t>
  </si>
  <si>
    <t>SGJ/Q6403</t>
  </si>
  <si>
    <t xml:space="preserve">	Desludging Assistant</t>
  </si>
  <si>
    <t>Effective Aggregation of Agri-Residue</t>
  </si>
  <si>
    <t>SGJ/MCr-0016</t>
  </si>
  <si>
    <t>Essentials of Biogas Plant operations</t>
  </si>
  <si>
    <t>SGJ/MCr-0017</t>
  </si>
  <si>
    <t>Junior Technician- Solar Cold Storage</t>
  </si>
  <si>
    <t>SGJ/Q4002</t>
  </si>
  <si>
    <t>Solar Cold Storage Entrepreneur</t>
  </si>
  <si>
    <t>SGJ/Q1802</t>
  </si>
  <si>
    <t>Solar EV Charging Entrepreneur</t>
  </si>
  <si>
    <t>Junior Technician- Solar EV charging station</t>
  </si>
  <si>
    <t>SGJ/Q4001</t>
  </si>
  <si>
    <t>SGJ/Q1801</t>
  </si>
  <si>
    <t>Junior Parataxonomist</t>
  </si>
  <si>
    <t>Approaches to Carbon Accounting</t>
  </si>
  <si>
    <t>SGJ/Q6103</t>
  </si>
  <si>
    <t>Waste Picker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</si>
</sst>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dd/m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5860B"/>
      <name val="Calibri"/>
      <family val="2"/>
      <scheme val="minor"/>
    </font>
    <font>
      <b/>
      <sz val="11"/>
      <color rgb="FFF5860B"/>
      <name val="Calibri"/>
      <family val="2"/>
      <scheme val="minor"/>
    </font>
    <font>
      <sz val="14"/>
      <color rgb="FF000000"/>
      <name val="Calibri"/>
      <family val="2"/>
      <scheme val="minor"/>
    </font>
    <font>
      <sz val="2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C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CFCF9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4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5" fillId="12" borderId="10" xfId="0" applyFont="1" applyFill="1" applyBorder="1" applyAlignment="1">
      <alignment wrapText="1"/>
    </xf>
    <xf numFmtId="0" fontId="5" fillId="12" borderId="18" xfId="0" applyFont="1" applyFill="1" applyBorder="1" applyAlignment="1">
      <alignment wrapText="1"/>
    </xf>
    <xf numFmtId="0" fontId="5" fillId="12" borderId="7" xfId="0" applyFont="1" applyFill="1" applyBorder="1" applyAlignment="1">
      <alignment wrapText="1"/>
    </xf>
    <xf numFmtId="0" fontId="5" fillId="12" borderId="0" xfId="0" applyFont="1" applyFill="1" applyAlignment="1">
      <alignment wrapText="1"/>
    </xf>
    <xf numFmtId="0" fontId="5" fillId="12" borderId="19" xfId="0" applyFont="1" applyFill="1" applyBorder="1" applyAlignment="1">
      <alignment wrapText="1"/>
    </xf>
    <xf numFmtId="14" fontId="14" fillId="0" borderId="5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5" fillId="0" borderId="0" xfId="0" applyFont="1"/>
    <xf numFmtId="0" fontId="6" fillId="9" borderId="24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4" fontId="14" fillId="0" borderId="28" xfId="0" applyNumberFormat="1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4" fontId="14" fillId="0" borderId="28" xfId="0" applyNumberFormat="1" applyFont="1" applyBorder="1" applyAlignment="1">
      <alignment horizontal="center" vertical="center"/>
    </xf>
    <xf numFmtId="0" fontId="0" fillId="3" borderId="29" xfId="0" applyFill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14" fillId="0" borderId="3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 wrapText="1"/>
    </xf>
    <xf numFmtId="14" fontId="14" fillId="0" borderId="3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 textRotation="90"/>
    </xf>
    <xf numFmtId="0" fontId="6" fillId="4" borderId="23" xfId="0" applyFont="1" applyFill="1" applyBorder="1" applyAlignment="1">
      <alignment horizontal="center" vertical="center" textRotation="90"/>
    </xf>
    <xf numFmtId="0" fontId="6" fillId="5" borderId="9" xfId="0" applyFont="1" applyFill="1" applyBorder="1" applyAlignment="1">
      <alignment horizontal="center" vertical="center" textRotation="90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23" xfId="0" applyFont="1" applyFill="1" applyBorder="1" applyAlignment="1">
      <alignment horizontal="center" vertical="center" textRotation="90"/>
    </xf>
    <xf numFmtId="0" fontId="6" fillId="6" borderId="9" xfId="0" applyFont="1" applyFill="1" applyBorder="1" applyAlignment="1">
      <alignment horizontal="center" vertical="center" textRotation="90" wrapText="1"/>
    </xf>
    <xf numFmtId="0" fontId="6" fillId="6" borderId="8" xfId="0" applyFont="1" applyFill="1" applyBorder="1" applyAlignment="1">
      <alignment horizontal="center" vertical="center" textRotation="90" wrapText="1"/>
    </xf>
    <xf numFmtId="0" fontId="6" fillId="6" borderId="23" xfId="0" applyFont="1" applyFill="1" applyBorder="1" applyAlignment="1">
      <alignment horizontal="center" vertical="center" textRotation="90" wrapText="1"/>
    </xf>
    <xf numFmtId="0" fontId="6" fillId="10" borderId="9" xfId="0" applyFont="1" applyFill="1" applyBorder="1" applyAlignment="1">
      <alignment horizontal="center" vertical="center" textRotation="90" wrapText="1"/>
    </xf>
    <xf numFmtId="0" fontId="6" fillId="10" borderId="8" xfId="0" applyFont="1" applyFill="1" applyBorder="1" applyAlignment="1">
      <alignment horizontal="center" vertical="center" textRotation="90" wrapText="1"/>
    </xf>
    <xf numFmtId="0" fontId="6" fillId="10" borderId="23" xfId="0" applyFont="1" applyFill="1" applyBorder="1" applyAlignment="1">
      <alignment horizontal="center" vertical="center" textRotation="90" wrapText="1"/>
    </xf>
    <xf numFmtId="0" fontId="6" fillId="8" borderId="9" xfId="0" applyFont="1" applyFill="1" applyBorder="1" applyAlignment="1">
      <alignment horizontal="center" vertical="center" textRotation="90" wrapText="1"/>
    </xf>
    <xf numFmtId="0" fontId="6" fillId="8" borderId="8" xfId="0" applyFont="1" applyFill="1" applyBorder="1" applyAlignment="1">
      <alignment horizontal="center" vertical="center" textRotation="90" wrapText="1"/>
    </xf>
    <xf numFmtId="0" fontId="6" fillId="7" borderId="9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center" vertical="center" textRotation="90" wrapText="1"/>
    </xf>
    <xf numFmtId="0" fontId="6" fillId="11" borderId="25" xfId="0" applyFont="1" applyFill="1" applyBorder="1" applyAlignment="1">
      <alignment horizontal="center" vertical="center" textRotation="90" wrapText="1"/>
    </xf>
    <xf numFmtId="0" fontId="6" fillId="11" borderId="26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5860B"/>
      </font>
    </dxf>
    <dxf>
      <font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CFCF9"/>
      <color rgb="FFF5860B"/>
      <color rgb="FF99CC00"/>
      <color rgb="FF99CCFF"/>
      <color rgb="FFFFFF99"/>
      <color rgb="FFCCFF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  <wetp:taskpane dockstate="right" visibility="0" width="438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7FEF0281-7485-4B0A-8D9F-71E40192809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cd00c9e9-6562-424b-8736-13ab38215707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3C63F010-750C-4D84-827F-0B4581E5B966}">
  <we:reference id="wa200010725" version="1.0.0.1" store="en-US" storeType="OMEX"/>
  <we:alternateReferences>
    <we:reference id="WA200010725" version="1.0.0.1" store="" storeType="OMEX"/>
  </we:alternateReferences>
  <we:properties>
    <we:property name="claude.fileId" value="&quot;488d62bc-8d36-4e36-bdd3-4cb688d8073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20F3-EBDF-48CA-A1CE-E52F55FCC3C6}">
  <sheetPr>
    <pageSetUpPr fitToPage="1"/>
  </sheetPr>
  <dimension ref="A1:Q45"/>
  <sheetViews>
    <sheetView tabSelected="1" zoomScale="55" zoomScaleNormal="55" workbookViewId="0">
      <selection activeCell="C15" sqref="C15"/>
    </sheetView>
  </sheetViews>
  <sheetFormatPr defaultRowHeight="14.5" x14ac:dyDescent="0.35"/>
  <cols>
    <col min="2" max="2" width="8.90625" style="8"/>
    <col min="3" max="3" width="59.54296875" customWidth="1"/>
    <col min="4" max="4" width="16.54296875" bestFit="1" customWidth="1"/>
    <col min="6" max="6" width="14.08984375" bestFit="1" customWidth="1"/>
    <col min="7" max="7" width="12.54296875" customWidth="1"/>
    <col min="8" max="8" width="5.54296875" bestFit="1" customWidth="1"/>
    <col min="9" max="9" width="1.453125" customWidth="1"/>
    <col min="11" max="11" width="8.90625" style="8"/>
    <col min="12" max="12" width="60.90625" bestFit="1" customWidth="1"/>
    <col min="13" max="13" width="15.08984375" style="20" customWidth="1"/>
    <col min="14" max="14" width="6" customWidth="1"/>
    <col min="15" max="15" width="10.453125" style="20" customWidth="1"/>
    <col min="16" max="16" width="12.54296875" customWidth="1"/>
    <col min="17" max="17" width="7" customWidth="1"/>
  </cols>
  <sheetData>
    <row r="1" spans="1:17" ht="14.4" customHeight="1" x14ac:dyDescent="0.35">
      <c r="A1" s="94" t="s">
        <v>30</v>
      </c>
      <c r="B1" s="96" t="s">
        <v>0</v>
      </c>
      <c r="C1" s="98" t="s">
        <v>48</v>
      </c>
      <c r="D1" s="100" t="s">
        <v>47</v>
      </c>
      <c r="E1" s="92" t="s">
        <v>1</v>
      </c>
      <c r="F1" s="92" t="s">
        <v>46</v>
      </c>
      <c r="G1" s="88" t="s">
        <v>2</v>
      </c>
      <c r="H1" s="90" t="s">
        <v>108</v>
      </c>
      <c r="I1" s="36"/>
      <c r="J1" s="104" t="s">
        <v>30</v>
      </c>
      <c r="K1" s="92" t="s">
        <v>0</v>
      </c>
      <c r="L1" s="92" t="s">
        <v>48</v>
      </c>
      <c r="M1" s="92" t="s">
        <v>47</v>
      </c>
      <c r="N1" s="92" t="s">
        <v>1</v>
      </c>
      <c r="O1" s="92" t="s">
        <v>46</v>
      </c>
      <c r="P1" s="92" t="s">
        <v>2</v>
      </c>
      <c r="Q1" s="88" t="s">
        <v>108</v>
      </c>
    </row>
    <row r="2" spans="1:17" ht="15" customHeight="1" thickBot="1" x14ac:dyDescent="0.4">
      <c r="A2" s="95"/>
      <c r="B2" s="97"/>
      <c r="C2" s="99"/>
      <c r="D2" s="101"/>
      <c r="E2" s="93"/>
      <c r="F2" s="93"/>
      <c r="G2" s="89"/>
      <c r="H2" s="91"/>
      <c r="I2" s="37"/>
      <c r="J2" s="105"/>
      <c r="K2" s="102"/>
      <c r="L2" s="102"/>
      <c r="M2" s="102"/>
      <c r="N2" s="102"/>
      <c r="O2" s="102"/>
      <c r="P2" s="102"/>
      <c r="Q2" s="103"/>
    </row>
    <row r="3" spans="1:17" ht="18.5" x14ac:dyDescent="0.35">
      <c r="A3" s="71" t="s">
        <v>78</v>
      </c>
      <c r="B3" s="18">
        <v>1</v>
      </c>
      <c r="C3" s="14" t="s">
        <v>23</v>
      </c>
      <c r="D3" s="10" t="s">
        <v>41</v>
      </c>
      <c r="E3" s="11">
        <v>2</v>
      </c>
      <c r="F3" s="9" t="s">
        <v>90</v>
      </c>
      <c r="G3" s="43">
        <v>46536</v>
      </c>
      <c r="H3" s="53" t="str">
        <f ca="1">IF(G3="", "", IF(G3&lt;=EDATE(TODAY(),12), "*", IF(G3&lt;=EDATE(TODAY(),24), "**", IF(G3&lt;=EDATE(TODAY(),36), "***", ""))))</f>
        <v>*</v>
      </c>
      <c r="I3" s="39"/>
      <c r="J3" s="76" t="s">
        <v>64</v>
      </c>
      <c r="K3" s="18">
        <v>32</v>
      </c>
      <c r="L3" s="47" t="s">
        <v>63</v>
      </c>
      <c r="M3" s="48" t="s">
        <v>72</v>
      </c>
      <c r="N3" s="48">
        <v>3</v>
      </c>
      <c r="O3" s="9" t="s">
        <v>92</v>
      </c>
      <c r="P3" s="43">
        <v>46265</v>
      </c>
      <c r="Q3" s="49" t="str">
        <f ca="1">IF(P3="", "", IF(P3&lt;=EDATE(TODAY(),12), "*", IF(P3&lt;=EDATE(TODAY(),24), "**", IF(P3&lt;=EDATE(TODAY(),36), "***", ""))))</f>
        <v>*</v>
      </c>
    </row>
    <row r="4" spans="1:17" ht="18.5" x14ac:dyDescent="0.35">
      <c r="A4" s="71"/>
      <c r="B4" s="19">
        <v>2</v>
      </c>
      <c r="C4" s="15" t="s">
        <v>15</v>
      </c>
      <c r="D4" s="12" t="s">
        <v>33</v>
      </c>
      <c r="E4" s="6">
        <v>2.5</v>
      </c>
      <c r="F4" s="4" t="s">
        <v>90</v>
      </c>
      <c r="G4" s="44">
        <v>46265</v>
      </c>
      <c r="H4" s="41" t="str">
        <f t="shared" ref="H4:H33" ca="1" si="0">IF(G4="", "", IF(G4&lt;=EDATE(TODAY(),12), "*", IF(G4&lt;=EDATE(TODAY(),24), "**", IF(G4&lt;=EDATE(TODAY(),36), "***", ""))))</f>
        <v>*</v>
      </c>
      <c r="I4" s="39"/>
      <c r="J4" s="77"/>
      <c r="K4" s="19">
        <v>33</v>
      </c>
      <c r="L4" s="15" t="s">
        <v>129</v>
      </c>
      <c r="M4" s="21" t="s">
        <v>130</v>
      </c>
      <c r="N4" s="21">
        <v>3</v>
      </c>
      <c r="O4" s="26" t="s">
        <v>131</v>
      </c>
      <c r="P4" s="44">
        <v>47081</v>
      </c>
      <c r="Q4" s="42" t="str">
        <f t="shared" ref="Q4:Q32" ca="1" si="1">IF(P4="", "", IF(P4&lt;=EDATE(TODAY(),12), "*", IF(P4&lt;=EDATE(TODAY(),24), "**", IF(P4&lt;=EDATE(TODAY(),36), "***", ""))))</f>
        <v>***</v>
      </c>
    </row>
    <row r="5" spans="1:17" ht="18.5" x14ac:dyDescent="0.35">
      <c r="A5" s="71"/>
      <c r="B5" s="19">
        <v>3</v>
      </c>
      <c r="C5" s="15" t="s">
        <v>18</v>
      </c>
      <c r="D5" s="12" t="s">
        <v>36</v>
      </c>
      <c r="E5" s="6">
        <v>3</v>
      </c>
      <c r="F5" s="4" t="s">
        <v>92</v>
      </c>
      <c r="G5" s="44">
        <v>46265</v>
      </c>
      <c r="H5" s="41" t="str">
        <f t="shared" ca="1" si="0"/>
        <v>*</v>
      </c>
      <c r="I5" s="39"/>
      <c r="J5" s="77"/>
      <c r="K5" s="19">
        <v>34</v>
      </c>
      <c r="L5" s="15" t="s">
        <v>62</v>
      </c>
      <c r="M5" s="1" t="s">
        <v>71</v>
      </c>
      <c r="N5" s="1">
        <v>4</v>
      </c>
      <c r="O5" s="4" t="s">
        <v>91</v>
      </c>
      <c r="P5" s="44">
        <v>46265</v>
      </c>
      <c r="Q5" s="42" t="str">
        <f t="shared" ca="1" si="1"/>
        <v>*</v>
      </c>
    </row>
    <row r="6" spans="1:17" ht="18.5" x14ac:dyDescent="0.35">
      <c r="A6" s="71"/>
      <c r="B6" s="19">
        <v>4</v>
      </c>
      <c r="C6" s="15" t="s">
        <v>149</v>
      </c>
      <c r="D6" s="12" t="s">
        <v>150</v>
      </c>
      <c r="E6" s="6">
        <v>3</v>
      </c>
      <c r="F6" s="4" t="s">
        <v>87</v>
      </c>
      <c r="G6" s="44">
        <v>47173</v>
      </c>
      <c r="H6" s="41" t="str">
        <f t="shared" ca="1" si="0"/>
        <v>***</v>
      </c>
      <c r="I6" s="39"/>
      <c r="J6" s="77"/>
      <c r="K6" s="19">
        <v>35</v>
      </c>
      <c r="L6" s="15" t="s">
        <v>142</v>
      </c>
      <c r="M6" s="1" t="s">
        <v>143</v>
      </c>
      <c r="N6" s="1">
        <v>4</v>
      </c>
      <c r="O6" s="4" t="s">
        <v>96</v>
      </c>
      <c r="P6" s="44">
        <v>47161</v>
      </c>
      <c r="Q6" s="42" t="str">
        <f t="shared" ca="1" si="1"/>
        <v>***</v>
      </c>
    </row>
    <row r="7" spans="1:17" ht="19" thickBot="1" x14ac:dyDescent="0.4">
      <c r="A7" s="71"/>
      <c r="B7" s="19">
        <v>5</v>
      </c>
      <c r="C7" s="15" t="s">
        <v>144</v>
      </c>
      <c r="D7" s="12" t="s">
        <v>145</v>
      </c>
      <c r="E7" s="6">
        <v>3</v>
      </c>
      <c r="F7" s="4" t="s">
        <v>87</v>
      </c>
      <c r="G7" s="44">
        <v>47188</v>
      </c>
      <c r="H7" s="41" t="str">
        <f t="shared" ca="1" si="0"/>
        <v>***</v>
      </c>
      <c r="I7" s="39"/>
      <c r="J7" s="78"/>
      <c r="K7" s="19">
        <v>36</v>
      </c>
      <c r="L7" s="15" t="s">
        <v>125</v>
      </c>
      <c r="M7" s="21" t="s">
        <v>73</v>
      </c>
      <c r="N7" s="21">
        <v>6</v>
      </c>
      <c r="O7" s="26" t="s">
        <v>97</v>
      </c>
      <c r="P7" s="44">
        <v>46881</v>
      </c>
      <c r="Q7" s="42" t="str">
        <f t="shared" ca="1" si="1"/>
        <v>**</v>
      </c>
    </row>
    <row r="8" spans="1:17" ht="18.649999999999999" customHeight="1" x14ac:dyDescent="0.35">
      <c r="A8" s="71"/>
      <c r="B8" s="19">
        <v>6</v>
      </c>
      <c r="C8" s="15" t="s">
        <v>20</v>
      </c>
      <c r="D8" s="12" t="s">
        <v>38</v>
      </c>
      <c r="E8" s="6">
        <v>3.5</v>
      </c>
      <c r="F8" s="4" t="s">
        <v>89</v>
      </c>
      <c r="G8" s="44">
        <v>46265</v>
      </c>
      <c r="H8" s="41" t="str">
        <f t="shared" ca="1" si="0"/>
        <v>*</v>
      </c>
      <c r="I8" s="39"/>
      <c r="J8" s="84" t="s">
        <v>117</v>
      </c>
      <c r="K8" s="19">
        <v>37</v>
      </c>
      <c r="L8" s="15" t="s">
        <v>136</v>
      </c>
      <c r="M8" s="21" t="s">
        <v>137</v>
      </c>
      <c r="N8" s="21">
        <v>2.5</v>
      </c>
      <c r="O8" s="26" t="s">
        <v>96</v>
      </c>
      <c r="P8" s="44">
        <v>47081</v>
      </c>
      <c r="Q8" s="42" t="str">
        <f t="shared" ca="1" si="1"/>
        <v>***</v>
      </c>
    </row>
    <row r="9" spans="1:17" ht="18.5" x14ac:dyDescent="0.35">
      <c r="A9" s="71"/>
      <c r="B9" s="19">
        <v>7</v>
      </c>
      <c r="C9" s="15" t="s">
        <v>22</v>
      </c>
      <c r="D9" s="12" t="s">
        <v>40</v>
      </c>
      <c r="E9" s="6">
        <v>4</v>
      </c>
      <c r="F9" s="4" t="s">
        <v>93</v>
      </c>
      <c r="G9" s="44">
        <v>47173</v>
      </c>
      <c r="H9" s="41" t="str">
        <f t="shared" ca="1" si="0"/>
        <v>***</v>
      </c>
      <c r="I9" s="39"/>
      <c r="J9" s="85"/>
      <c r="K9" s="19">
        <v>38</v>
      </c>
      <c r="L9" s="15" t="s">
        <v>132</v>
      </c>
      <c r="M9" s="21" t="s">
        <v>135</v>
      </c>
      <c r="N9" s="21">
        <v>3</v>
      </c>
      <c r="O9" s="26" t="s">
        <v>131</v>
      </c>
      <c r="P9" s="44">
        <v>47081</v>
      </c>
      <c r="Q9" s="42" t="str">
        <f t="shared" ca="1" si="1"/>
        <v>***</v>
      </c>
    </row>
    <row r="10" spans="1:17" ht="18.5" x14ac:dyDescent="0.35">
      <c r="A10" s="71"/>
      <c r="B10" s="19">
        <v>8</v>
      </c>
      <c r="C10" s="15" t="s">
        <v>148</v>
      </c>
      <c r="D10" s="12" t="s">
        <v>151</v>
      </c>
      <c r="E10" s="6">
        <v>4</v>
      </c>
      <c r="F10" s="4" t="s">
        <v>89</v>
      </c>
      <c r="G10" s="44">
        <v>47188</v>
      </c>
      <c r="H10" s="41" t="str">
        <f t="shared" ca="1" si="0"/>
        <v>***</v>
      </c>
      <c r="I10" s="39"/>
      <c r="J10" s="85"/>
      <c r="K10" s="19">
        <v>39</v>
      </c>
      <c r="L10" s="15" t="s">
        <v>140</v>
      </c>
      <c r="M10" s="21" t="s">
        <v>141</v>
      </c>
      <c r="N10" s="21">
        <v>2.5</v>
      </c>
      <c r="O10" s="26" t="s">
        <v>96</v>
      </c>
      <c r="P10" s="44">
        <v>47161</v>
      </c>
      <c r="Q10" s="42" t="str">
        <f t="shared" ca="1" si="1"/>
        <v>***</v>
      </c>
    </row>
    <row r="11" spans="1:17" ht="18.5" x14ac:dyDescent="0.35">
      <c r="A11" s="71"/>
      <c r="B11" s="19">
        <v>9</v>
      </c>
      <c r="C11" s="15" t="s">
        <v>146</v>
      </c>
      <c r="D11" s="12" t="s">
        <v>147</v>
      </c>
      <c r="E11" s="6">
        <v>4</v>
      </c>
      <c r="F11" s="4" t="s">
        <v>89</v>
      </c>
      <c r="G11" s="44"/>
      <c r="H11" s="41" t="str">
        <f t="shared" ca="1" si="0"/>
        <v/>
      </c>
      <c r="I11" s="39"/>
      <c r="J11" s="85"/>
      <c r="K11" s="19">
        <v>40</v>
      </c>
      <c r="L11" s="15" t="s">
        <v>139</v>
      </c>
      <c r="M11" s="21" t="s">
        <v>138</v>
      </c>
      <c r="N11" s="21">
        <v>3</v>
      </c>
      <c r="O11" s="26" t="s">
        <v>95</v>
      </c>
      <c r="P11" s="44">
        <v>47081</v>
      </c>
      <c r="Q11" s="42" t="str">
        <f t="shared" ca="1" si="1"/>
        <v>***</v>
      </c>
    </row>
    <row r="12" spans="1:17" ht="18.5" x14ac:dyDescent="0.35">
      <c r="A12" s="71"/>
      <c r="B12" s="19">
        <v>10</v>
      </c>
      <c r="C12" s="15" t="s">
        <v>21</v>
      </c>
      <c r="D12" s="13" t="s">
        <v>39</v>
      </c>
      <c r="E12" s="7">
        <v>4</v>
      </c>
      <c r="F12" s="4" t="s">
        <v>93</v>
      </c>
      <c r="G12" s="44">
        <v>46265</v>
      </c>
      <c r="H12" s="41" t="str">
        <f t="shared" ca="1" si="0"/>
        <v>*</v>
      </c>
      <c r="I12" s="39"/>
      <c r="J12" s="85"/>
      <c r="K12" s="19">
        <v>41</v>
      </c>
      <c r="L12" s="15" t="s">
        <v>104</v>
      </c>
      <c r="M12" s="21" t="s">
        <v>105</v>
      </c>
      <c r="N12" s="21">
        <v>3</v>
      </c>
      <c r="O12" s="26" t="s">
        <v>95</v>
      </c>
      <c r="P12" s="44">
        <v>46265</v>
      </c>
      <c r="Q12" s="42" t="str">
        <f t="shared" ca="1" si="1"/>
        <v>*</v>
      </c>
    </row>
    <row r="13" spans="1:17" ht="18.5" x14ac:dyDescent="0.35">
      <c r="A13" s="71"/>
      <c r="B13" s="19">
        <v>11</v>
      </c>
      <c r="C13" s="15" t="s">
        <v>3</v>
      </c>
      <c r="D13" s="12" t="s">
        <v>31</v>
      </c>
      <c r="E13" s="6">
        <v>4</v>
      </c>
      <c r="F13" s="4" t="s">
        <v>86</v>
      </c>
      <c r="G13" s="44">
        <v>46418</v>
      </c>
      <c r="H13" s="41" t="str">
        <f t="shared" ca="1" si="0"/>
        <v>*</v>
      </c>
      <c r="I13" s="39"/>
      <c r="J13" s="85"/>
      <c r="K13" s="19">
        <v>42</v>
      </c>
      <c r="L13" s="15" t="s">
        <v>66</v>
      </c>
      <c r="M13" s="21" t="s">
        <v>69</v>
      </c>
      <c r="N13" s="21">
        <v>3</v>
      </c>
      <c r="O13" s="26" t="s">
        <v>95</v>
      </c>
      <c r="P13" s="44">
        <v>46536</v>
      </c>
      <c r="Q13" s="42" t="str">
        <f t="shared" ca="1" si="1"/>
        <v>*</v>
      </c>
    </row>
    <row r="14" spans="1:17" ht="18.5" x14ac:dyDescent="0.35">
      <c r="A14" s="71"/>
      <c r="B14" s="19">
        <v>12</v>
      </c>
      <c r="C14" s="15" t="s">
        <v>24</v>
      </c>
      <c r="D14" s="12" t="s">
        <v>42</v>
      </c>
      <c r="E14" s="6">
        <v>4</v>
      </c>
      <c r="F14" s="4" t="s">
        <v>89</v>
      </c>
      <c r="G14" s="44">
        <v>46536</v>
      </c>
      <c r="H14" s="41" t="str">
        <f t="shared" ca="1" si="0"/>
        <v>*</v>
      </c>
      <c r="I14" s="39"/>
      <c r="J14" s="85"/>
      <c r="K14" s="19">
        <v>43</v>
      </c>
      <c r="L14" s="15" t="s">
        <v>102</v>
      </c>
      <c r="M14" s="21" t="s">
        <v>103</v>
      </c>
      <c r="N14" s="21">
        <v>4</v>
      </c>
      <c r="O14" s="26" t="s">
        <v>91</v>
      </c>
      <c r="P14" s="44">
        <v>46265</v>
      </c>
      <c r="Q14" s="42" t="str">
        <f t="shared" ca="1" si="1"/>
        <v>*</v>
      </c>
    </row>
    <row r="15" spans="1:17" ht="18.5" x14ac:dyDescent="0.35">
      <c r="A15" s="71"/>
      <c r="B15" s="19">
        <v>13</v>
      </c>
      <c r="C15" s="15" t="s">
        <v>17</v>
      </c>
      <c r="D15" s="13" t="s">
        <v>35</v>
      </c>
      <c r="E15" s="7">
        <v>4</v>
      </c>
      <c r="F15" s="4" t="s">
        <v>91</v>
      </c>
      <c r="G15" s="44">
        <v>46536</v>
      </c>
      <c r="H15" s="41" t="str">
        <f t="shared" ca="1" si="0"/>
        <v>*</v>
      </c>
      <c r="I15" s="39"/>
      <c r="J15" s="85"/>
      <c r="K15" s="19">
        <v>44</v>
      </c>
      <c r="L15" s="15" t="s">
        <v>100</v>
      </c>
      <c r="M15" s="21" t="s">
        <v>101</v>
      </c>
      <c r="N15" s="21">
        <v>4</v>
      </c>
      <c r="O15" s="26" t="s">
        <v>93</v>
      </c>
      <c r="P15" s="44">
        <v>46265</v>
      </c>
      <c r="Q15" s="42" t="str">
        <f t="shared" ca="1" si="1"/>
        <v>*</v>
      </c>
    </row>
    <row r="16" spans="1:17" ht="18.5" x14ac:dyDescent="0.35">
      <c r="A16" s="71"/>
      <c r="B16" s="19">
        <v>14</v>
      </c>
      <c r="C16" s="15" t="s">
        <v>26</v>
      </c>
      <c r="D16" s="12" t="s">
        <v>44</v>
      </c>
      <c r="E16" s="6">
        <v>4</v>
      </c>
      <c r="F16" s="4" t="s">
        <v>93</v>
      </c>
      <c r="G16" s="44">
        <v>46536</v>
      </c>
      <c r="H16" s="41" t="str">
        <f t="shared" ca="1" si="0"/>
        <v>*</v>
      </c>
      <c r="I16" s="39"/>
      <c r="J16" s="85"/>
      <c r="K16" s="19">
        <v>45</v>
      </c>
      <c r="L16" s="15" t="s">
        <v>121</v>
      </c>
      <c r="M16" s="21" t="s">
        <v>123</v>
      </c>
      <c r="N16" s="21">
        <v>4</v>
      </c>
      <c r="O16" s="26" t="s">
        <v>89</v>
      </c>
      <c r="P16" s="44">
        <v>46881</v>
      </c>
      <c r="Q16" s="42" t="str">
        <f t="shared" ca="1" si="1"/>
        <v>**</v>
      </c>
    </row>
    <row r="17" spans="1:17" ht="18.5" x14ac:dyDescent="0.35">
      <c r="A17" s="71"/>
      <c r="B17" s="19">
        <v>15</v>
      </c>
      <c r="C17" s="15" t="s">
        <v>25</v>
      </c>
      <c r="D17" s="13" t="s">
        <v>43</v>
      </c>
      <c r="E17" s="7">
        <v>4</v>
      </c>
      <c r="F17" s="4" t="s">
        <v>93</v>
      </c>
      <c r="G17" s="44">
        <v>46537</v>
      </c>
      <c r="H17" s="41" t="str">
        <f t="shared" ca="1" si="0"/>
        <v>*</v>
      </c>
      <c r="I17" s="39"/>
      <c r="J17" s="85"/>
      <c r="K17" s="19">
        <v>46</v>
      </c>
      <c r="L17" s="15" t="s">
        <v>133</v>
      </c>
      <c r="M17" s="21" t="s">
        <v>134</v>
      </c>
      <c r="N17" s="21">
        <v>4</v>
      </c>
      <c r="O17" s="26" t="s">
        <v>131</v>
      </c>
      <c r="P17" s="44">
        <v>47081</v>
      </c>
      <c r="Q17" s="42" t="str">
        <f t="shared" ca="1" si="1"/>
        <v>***</v>
      </c>
    </row>
    <row r="18" spans="1:17" ht="18.5" x14ac:dyDescent="0.35">
      <c r="A18" s="71"/>
      <c r="B18" s="19">
        <v>16</v>
      </c>
      <c r="C18" s="15" t="s">
        <v>19</v>
      </c>
      <c r="D18" s="13" t="s">
        <v>37</v>
      </c>
      <c r="E18" s="7">
        <v>5</v>
      </c>
      <c r="F18" s="4" t="s">
        <v>88</v>
      </c>
      <c r="G18" s="44">
        <v>46881</v>
      </c>
      <c r="H18" s="41" t="str">
        <f t="shared" ca="1" si="0"/>
        <v>**</v>
      </c>
      <c r="I18" s="39"/>
      <c r="J18" s="85"/>
      <c r="K18" s="19">
        <v>47</v>
      </c>
      <c r="L18" s="15" t="s">
        <v>65</v>
      </c>
      <c r="M18" s="21" t="s">
        <v>68</v>
      </c>
      <c r="N18" s="21">
        <v>4.5</v>
      </c>
      <c r="O18" s="26" t="s">
        <v>96</v>
      </c>
      <c r="P18" s="44">
        <v>46417</v>
      </c>
      <c r="Q18" s="42" t="str">
        <f t="shared" ca="1" si="1"/>
        <v>*</v>
      </c>
    </row>
    <row r="19" spans="1:17" ht="18.5" x14ac:dyDescent="0.35">
      <c r="A19" s="71"/>
      <c r="B19" s="19">
        <v>17</v>
      </c>
      <c r="C19" s="15" t="s">
        <v>14</v>
      </c>
      <c r="D19" s="12" t="s">
        <v>32</v>
      </c>
      <c r="E19" s="6">
        <v>5</v>
      </c>
      <c r="F19" s="4" t="s">
        <v>88</v>
      </c>
      <c r="G19" s="44">
        <v>46536</v>
      </c>
      <c r="H19" s="41" t="str">
        <f t="shared" ca="1" si="0"/>
        <v>*</v>
      </c>
      <c r="I19" s="39"/>
      <c r="J19" s="85"/>
      <c r="K19" s="19">
        <v>48</v>
      </c>
      <c r="L19" s="15" t="s">
        <v>67</v>
      </c>
      <c r="M19" s="21" t="s">
        <v>70</v>
      </c>
      <c r="N19" s="21">
        <v>6</v>
      </c>
      <c r="O19" s="26" t="s">
        <v>86</v>
      </c>
      <c r="P19" s="44">
        <v>46418</v>
      </c>
      <c r="Q19" s="42" t="str">
        <f t="shared" ca="1" si="1"/>
        <v>*</v>
      </c>
    </row>
    <row r="20" spans="1:17" ht="19" thickBot="1" x14ac:dyDescent="0.4">
      <c r="A20" s="71"/>
      <c r="B20" s="19">
        <v>18</v>
      </c>
      <c r="C20" s="15" t="s">
        <v>27</v>
      </c>
      <c r="D20" s="3" t="s">
        <v>45</v>
      </c>
      <c r="E20" s="1">
        <v>5</v>
      </c>
      <c r="F20" s="4" t="s">
        <v>88</v>
      </c>
      <c r="G20" s="44">
        <v>46536</v>
      </c>
      <c r="H20" s="41" t="str">
        <f t="shared" ca="1" si="0"/>
        <v>*</v>
      </c>
      <c r="I20" s="39"/>
      <c r="J20" s="85"/>
      <c r="K20" s="19">
        <v>49</v>
      </c>
      <c r="L20" s="15" t="s">
        <v>155</v>
      </c>
      <c r="M20" s="21" t="s">
        <v>154</v>
      </c>
      <c r="N20" s="21">
        <v>2.5</v>
      </c>
      <c r="O20" s="26" t="s">
        <v>90</v>
      </c>
      <c r="P20" s="44">
        <v>47224</v>
      </c>
      <c r="Q20" s="42" t="str">
        <f t="shared" ca="1" si="1"/>
        <v>***</v>
      </c>
    </row>
    <row r="21" spans="1:17" ht="19" thickBot="1" x14ac:dyDescent="0.4">
      <c r="A21" s="72"/>
      <c r="B21" s="19">
        <v>19</v>
      </c>
      <c r="C21" s="15" t="s">
        <v>16</v>
      </c>
      <c r="D21" s="13" t="s">
        <v>34</v>
      </c>
      <c r="E21" s="7">
        <v>5</v>
      </c>
      <c r="F21" s="4" t="s">
        <v>86</v>
      </c>
      <c r="G21" s="44">
        <v>46418</v>
      </c>
      <c r="H21" s="41" t="str">
        <f t="shared" ca="1" si="0"/>
        <v>*</v>
      </c>
      <c r="I21" s="39"/>
      <c r="J21" s="79" t="s">
        <v>79</v>
      </c>
      <c r="K21" s="19">
        <v>50</v>
      </c>
      <c r="L21" s="15" t="s">
        <v>76</v>
      </c>
      <c r="M21" s="21" t="s">
        <v>77</v>
      </c>
      <c r="N21" s="21">
        <v>4</v>
      </c>
      <c r="O21" s="26" t="s">
        <v>96</v>
      </c>
      <c r="P21" s="44">
        <v>46417</v>
      </c>
      <c r="Q21" s="42" t="str">
        <f t="shared" ca="1" si="1"/>
        <v>*</v>
      </c>
    </row>
    <row r="22" spans="1:17" ht="18.5" x14ac:dyDescent="0.35">
      <c r="A22" s="73" t="s">
        <v>59</v>
      </c>
      <c r="B22" s="19">
        <v>20</v>
      </c>
      <c r="C22" s="15" t="s">
        <v>8</v>
      </c>
      <c r="D22" s="3" t="s">
        <v>53</v>
      </c>
      <c r="E22" s="1">
        <v>3</v>
      </c>
      <c r="F22" s="4" t="s">
        <v>95</v>
      </c>
      <c r="G22" s="44">
        <v>46265</v>
      </c>
      <c r="H22" s="41" t="str">
        <f t="shared" ca="1" si="0"/>
        <v>*</v>
      </c>
      <c r="I22" s="39"/>
      <c r="J22" s="80"/>
      <c r="K22" s="19">
        <v>51</v>
      </c>
      <c r="L22" s="15" t="s">
        <v>153</v>
      </c>
      <c r="M22" s="21" t="s">
        <v>98</v>
      </c>
      <c r="N22" s="21">
        <v>4.5</v>
      </c>
      <c r="O22" s="26" t="s">
        <v>96</v>
      </c>
      <c r="P22" s="44">
        <v>46737</v>
      </c>
      <c r="Q22" s="42" t="str">
        <f t="shared" ca="1" si="1"/>
        <v>**</v>
      </c>
    </row>
    <row r="23" spans="1:17" ht="18.5" x14ac:dyDescent="0.35">
      <c r="A23" s="74"/>
      <c r="B23" s="19">
        <v>21</v>
      </c>
      <c r="C23" s="15" t="s">
        <v>11</v>
      </c>
      <c r="D23" s="3" t="s">
        <v>56</v>
      </c>
      <c r="E23" s="1">
        <v>3</v>
      </c>
      <c r="F23" s="4" t="s">
        <v>87</v>
      </c>
      <c r="G23" s="44">
        <v>46265</v>
      </c>
      <c r="H23" s="41" t="str">
        <f t="shared" ca="1" si="0"/>
        <v>*</v>
      </c>
      <c r="I23" s="39"/>
      <c r="J23" s="80"/>
      <c r="K23" s="19">
        <v>52</v>
      </c>
      <c r="L23" s="15" t="s">
        <v>112</v>
      </c>
      <c r="M23" s="21" t="s">
        <v>99</v>
      </c>
      <c r="N23" s="21">
        <v>4.5</v>
      </c>
      <c r="O23" s="26" t="s">
        <v>96</v>
      </c>
      <c r="P23" s="44">
        <v>46737</v>
      </c>
      <c r="Q23" s="42" t="str">
        <f t="shared" ca="1" si="1"/>
        <v>**</v>
      </c>
    </row>
    <row r="24" spans="1:17" ht="18.5" x14ac:dyDescent="0.35">
      <c r="A24" s="74"/>
      <c r="B24" s="19">
        <v>22</v>
      </c>
      <c r="C24" s="15" t="s">
        <v>9</v>
      </c>
      <c r="D24" s="3" t="s">
        <v>54</v>
      </c>
      <c r="E24" s="1">
        <v>3</v>
      </c>
      <c r="F24" s="4" t="s">
        <v>95</v>
      </c>
      <c r="G24" s="44">
        <v>46265</v>
      </c>
      <c r="H24" s="41" t="str">
        <f t="shared" ca="1" si="0"/>
        <v>*</v>
      </c>
      <c r="I24" s="39"/>
      <c r="J24" s="80"/>
      <c r="K24" s="19">
        <v>53</v>
      </c>
      <c r="L24" s="15" t="s">
        <v>122</v>
      </c>
      <c r="M24" s="21" t="s">
        <v>127</v>
      </c>
      <c r="N24" s="21">
        <v>4.5</v>
      </c>
      <c r="O24" s="26" t="s">
        <v>91</v>
      </c>
      <c r="P24" s="44">
        <v>46881</v>
      </c>
      <c r="Q24" s="42" t="str">
        <f t="shared" ca="1" si="1"/>
        <v>**</v>
      </c>
    </row>
    <row r="25" spans="1:17" ht="18.5" x14ac:dyDescent="0.35">
      <c r="A25" s="74"/>
      <c r="B25" s="19">
        <v>23</v>
      </c>
      <c r="C25" s="15" t="s">
        <v>10</v>
      </c>
      <c r="D25" s="3" t="s">
        <v>55</v>
      </c>
      <c r="E25" s="1">
        <v>3</v>
      </c>
      <c r="F25" s="4" t="s">
        <v>95</v>
      </c>
      <c r="G25" s="44">
        <v>46265</v>
      </c>
      <c r="H25" s="41" t="str">
        <f t="shared" ca="1" si="0"/>
        <v>*</v>
      </c>
      <c r="I25" s="39"/>
      <c r="J25" s="80"/>
      <c r="K25" s="19">
        <v>54</v>
      </c>
      <c r="L25" s="15" t="s">
        <v>152</v>
      </c>
      <c r="M25" s="21" t="s">
        <v>126</v>
      </c>
      <c r="N25" s="21">
        <v>4.5</v>
      </c>
      <c r="O25" s="26" t="s">
        <v>94</v>
      </c>
      <c r="P25" s="44">
        <v>46881</v>
      </c>
      <c r="Q25" s="42" t="str">
        <f t="shared" ca="1" si="1"/>
        <v>**</v>
      </c>
    </row>
    <row r="26" spans="1:17" ht="18.5" x14ac:dyDescent="0.35">
      <c r="A26" s="74"/>
      <c r="B26" s="19">
        <v>24</v>
      </c>
      <c r="C26" s="15" t="s">
        <v>12</v>
      </c>
      <c r="D26" s="3" t="s">
        <v>57</v>
      </c>
      <c r="E26" s="1">
        <v>4</v>
      </c>
      <c r="F26" s="4" t="s">
        <v>93</v>
      </c>
      <c r="G26" s="44">
        <v>47188</v>
      </c>
      <c r="H26" s="41" t="str">
        <f t="shared" ca="1" si="0"/>
        <v>***</v>
      </c>
      <c r="I26" s="39"/>
      <c r="J26" s="80"/>
      <c r="K26" s="19">
        <v>55</v>
      </c>
      <c r="L26" s="15" t="s">
        <v>120</v>
      </c>
      <c r="M26" s="21" t="s">
        <v>124</v>
      </c>
      <c r="N26" s="21">
        <v>5</v>
      </c>
      <c r="O26" s="26" t="s">
        <v>91</v>
      </c>
      <c r="P26" s="44">
        <v>46881</v>
      </c>
      <c r="Q26" s="42" t="str">
        <f t="shared" ca="1" si="1"/>
        <v>**</v>
      </c>
    </row>
    <row r="27" spans="1:17" ht="18.5" x14ac:dyDescent="0.35">
      <c r="A27" s="74"/>
      <c r="B27" s="19">
        <v>25</v>
      </c>
      <c r="C27" s="15" t="s">
        <v>5</v>
      </c>
      <c r="D27" s="3" t="s">
        <v>50</v>
      </c>
      <c r="E27" s="1">
        <v>4</v>
      </c>
      <c r="F27" s="4" t="s">
        <v>93</v>
      </c>
      <c r="G27" s="44">
        <v>46418</v>
      </c>
      <c r="H27" s="41" t="str">
        <f t="shared" ca="1" si="0"/>
        <v>*</v>
      </c>
      <c r="I27" s="39"/>
      <c r="J27" s="80"/>
      <c r="K27" s="19">
        <v>56</v>
      </c>
      <c r="L27" s="15" t="s">
        <v>119</v>
      </c>
      <c r="M27" s="21" t="s">
        <v>128</v>
      </c>
      <c r="N27" s="21">
        <v>5.5</v>
      </c>
      <c r="O27" s="26" t="s">
        <v>97</v>
      </c>
      <c r="P27" s="44">
        <v>46881</v>
      </c>
      <c r="Q27" s="42" t="str">
        <f t="shared" ca="1" si="1"/>
        <v>**</v>
      </c>
    </row>
    <row r="28" spans="1:17" ht="19" thickBot="1" x14ac:dyDescent="0.4">
      <c r="A28" s="74"/>
      <c r="B28" s="19">
        <v>26</v>
      </c>
      <c r="C28" s="15" t="s">
        <v>28</v>
      </c>
      <c r="D28" s="3" t="s">
        <v>61</v>
      </c>
      <c r="E28" s="1">
        <v>4</v>
      </c>
      <c r="F28" s="1" t="s">
        <v>96</v>
      </c>
      <c r="G28" s="44">
        <v>46737</v>
      </c>
      <c r="H28" s="41" t="str">
        <f t="shared" ca="1" si="0"/>
        <v>**</v>
      </c>
      <c r="I28" s="39"/>
      <c r="J28" s="81"/>
      <c r="K28" s="19">
        <v>57</v>
      </c>
      <c r="L28" s="2" t="s">
        <v>74</v>
      </c>
      <c r="M28" s="1" t="s">
        <v>75</v>
      </c>
      <c r="N28" s="1">
        <v>6</v>
      </c>
      <c r="O28" s="4" t="s">
        <v>96</v>
      </c>
      <c r="P28" s="44">
        <v>46417</v>
      </c>
      <c r="Q28" s="42" t="str">
        <f t="shared" ca="1" si="1"/>
        <v>*</v>
      </c>
    </row>
    <row r="29" spans="1:17" ht="57.5" customHeight="1" thickBot="1" x14ac:dyDescent="0.4">
      <c r="A29" s="74"/>
      <c r="B29" s="19">
        <v>27</v>
      </c>
      <c r="C29" s="15" t="s">
        <v>7</v>
      </c>
      <c r="D29" s="3" t="s">
        <v>52</v>
      </c>
      <c r="E29" s="1">
        <v>5</v>
      </c>
      <c r="F29" s="4" t="s">
        <v>94</v>
      </c>
      <c r="G29" s="44">
        <v>47173</v>
      </c>
      <c r="H29" s="41" t="str">
        <f t="shared" ca="1" si="0"/>
        <v>***</v>
      </c>
      <c r="I29" s="39"/>
      <c r="J29" s="46" t="s">
        <v>118</v>
      </c>
      <c r="K29" s="19">
        <v>58</v>
      </c>
      <c r="L29" s="17" t="s">
        <v>80</v>
      </c>
      <c r="M29" s="1" t="s">
        <v>81</v>
      </c>
      <c r="N29" s="1">
        <v>4</v>
      </c>
      <c r="O29" s="4" t="s">
        <v>93</v>
      </c>
      <c r="P29" s="44">
        <v>46418</v>
      </c>
      <c r="Q29" s="42" t="str">
        <f t="shared" ca="1" si="1"/>
        <v>*</v>
      </c>
    </row>
    <row r="30" spans="1:17" ht="18.5" x14ac:dyDescent="0.35">
      <c r="A30" s="74"/>
      <c r="B30" s="19">
        <v>28</v>
      </c>
      <c r="C30" s="15" t="s">
        <v>4</v>
      </c>
      <c r="D30" s="3" t="s">
        <v>49</v>
      </c>
      <c r="E30" s="1">
        <v>5</v>
      </c>
      <c r="F30" s="4" t="s">
        <v>86</v>
      </c>
      <c r="G30" s="44">
        <v>46418</v>
      </c>
      <c r="H30" s="41" t="str">
        <f t="shared" ca="1" si="0"/>
        <v>*</v>
      </c>
      <c r="I30" s="39"/>
      <c r="J30" s="82" t="s">
        <v>106</v>
      </c>
      <c r="K30" s="19">
        <v>59</v>
      </c>
      <c r="L30" s="5" t="s">
        <v>82</v>
      </c>
      <c r="M30" s="1" t="s">
        <v>83</v>
      </c>
      <c r="N30" s="1">
        <v>2</v>
      </c>
      <c r="O30" s="1" t="s">
        <v>107</v>
      </c>
      <c r="P30" s="44">
        <v>46418</v>
      </c>
      <c r="Q30" s="42" t="str">
        <f t="shared" ca="1" si="1"/>
        <v>*</v>
      </c>
    </row>
    <row r="31" spans="1:17" ht="37" customHeight="1" x14ac:dyDescent="0.35">
      <c r="A31" s="74"/>
      <c r="B31" s="19">
        <v>29</v>
      </c>
      <c r="C31" s="15" t="s">
        <v>29</v>
      </c>
      <c r="D31" s="3" t="s">
        <v>60</v>
      </c>
      <c r="E31" s="1">
        <v>5.5</v>
      </c>
      <c r="F31" s="1" t="s">
        <v>96</v>
      </c>
      <c r="G31" s="44">
        <v>46737</v>
      </c>
      <c r="H31" s="41" t="str">
        <f t="shared" ca="1" si="0"/>
        <v>**</v>
      </c>
      <c r="I31" s="39"/>
      <c r="J31" s="83"/>
      <c r="K31" s="19">
        <v>60</v>
      </c>
      <c r="L31" s="2" t="s">
        <v>84</v>
      </c>
      <c r="M31" s="1" t="s">
        <v>85</v>
      </c>
      <c r="N31" s="1">
        <v>4</v>
      </c>
      <c r="O31" s="1" t="s">
        <v>93</v>
      </c>
      <c r="P31" s="44">
        <v>46418</v>
      </c>
      <c r="Q31" s="42" t="str">
        <f t="shared" ca="1" si="1"/>
        <v>*</v>
      </c>
    </row>
    <row r="32" spans="1:17" ht="28.75" customHeight="1" x14ac:dyDescent="0.35">
      <c r="A32" s="74"/>
      <c r="B32" s="19">
        <v>30</v>
      </c>
      <c r="C32" s="15" t="s">
        <v>6</v>
      </c>
      <c r="D32" s="3" t="s">
        <v>51</v>
      </c>
      <c r="E32" s="1">
        <v>6</v>
      </c>
      <c r="F32" s="1" t="s">
        <v>96</v>
      </c>
      <c r="G32" s="44">
        <v>46460</v>
      </c>
      <c r="H32" s="41" t="str">
        <f t="shared" ca="1" si="0"/>
        <v>*</v>
      </c>
      <c r="I32" s="39"/>
      <c r="J32" s="86" t="s">
        <v>114</v>
      </c>
      <c r="K32" s="67">
        <v>61</v>
      </c>
      <c r="L32" s="69" t="s">
        <v>116</v>
      </c>
      <c r="M32" s="58" t="s">
        <v>115</v>
      </c>
      <c r="N32" s="58">
        <v>4</v>
      </c>
      <c r="O32" s="58" t="s">
        <v>97</v>
      </c>
      <c r="P32" s="60">
        <v>46800</v>
      </c>
      <c r="Q32" s="62" t="str">
        <f t="shared" ca="1" si="1"/>
        <v>**</v>
      </c>
    </row>
    <row r="33" spans="1:17" ht="19" thickBot="1" x14ac:dyDescent="0.4">
      <c r="A33" s="75"/>
      <c r="B33" s="50">
        <v>31</v>
      </c>
      <c r="C33" s="54" t="s">
        <v>13</v>
      </c>
      <c r="D33" s="55" t="s">
        <v>58</v>
      </c>
      <c r="E33" s="51">
        <v>6</v>
      </c>
      <c r="F33" s="56" t="s">
        <v>96</v>
      </c>
      <c r="G33" s="52">
        <v>46460</v>
      </c>
      <c r="H33" s="57" t="str">
        <f t="shared" ca="1" si="0"/>
        <v>*</v>
      </c>
      <c r="I33" s="39"/>
      <c r="J33" s="87"/>
      <c r="K33" s="68"/>
      <c r="L33" s="70"/>
      <c r="M33" s="59"/>
      <c r="N33" s="59"/>
      <c r="O33" s="59"/>
      <c r="P33" s="61"/>
      <c r="Q33" s="63"/>
    </row>
    <row r="34" spans="1:17" ht="15" customHeight="1" x14ac:dyDescent="0.35">
      <c r="A34" s="64" t="s">
        <v>109</v>
      </c>
      <c r="B34" s="8" t="s">
        <v>110</v>
      </c>
      <c r="D34" s="20"/>
      <c r="E34" s="20"/>
      <c r="F34" s="20"/>
      <c r="G34" s="20"/>
      <c r="H34" s="23"/>
      <c r="I34" s="38"/>
      <c r="J34" s="65" t="s">
        <v>109</v>
      </c>
      <c r="K34" s="8" t="s">
        <v>110</v>
      </c>
      <c r="N34" s="20"/>
      <c r="P34" s="20"/>
      <c r="Q34" s="23"/>
    </row>
    <row r="35" spans="1:17" ht="18.5" x14ac:dyDescent="0.35">
      <c r="A35" s="65"/>
      <c r="B35" s="8" t="s">
        <v>113</v>
      </c>
      <c r="D35" s="20"/>
      <c r="E35" s="20"/>
      <c r="F35" s="20"/>
      <c r="G35" s="20"/>
      <c r="H35" s="23"/>
      <c r="I35" s="38"/>
      <c r="J35" s="65"/>
      <c r="K35" s="8" t="s">
        <v>113</v>
      </c>
      <c r="N35" s="20"/>
      <c r="P35" s="20"/>
      <c r="Q35" s="23"/>
    </row>
    <row r="36" spans="1:17" ht="19" thickBot="1" x14ac:dyDescent="0.4">
      <c r="A36" s="66"/>
      <c r="B36" s="35" t="s">
        <v>111</v>
      </c>
      <c r="C36" s="22"/>
      <c r="D36" s="24"/>
      <c r="E36" s="24"/>
      <c r="F36" s="24"/>
      <c r="G36" s="24"/>
      <c r="H36" s="25"/>
      <c r="I36" s="40"/>
      <c r="J36" s="66"/>
      <c r="K36" s="35" t="s">
        <v>111</v>
      </c>
      <c r="L36" s="22"/>
      <c r="M36" s="24"/>
      <c r="N36" s="24"/>
      <c r="O36" s="24"/>
      <c r="P36" s="24"/>
      <c r="Q36" s="25"/>
    </row>
    <row r="45" spans="1:17" ht="33.5" x14ac:dyDescent="0.75">
      <c r="D45" s="45"/>
    </row>
  </sheetData>
  <mergeCells count="32">
    <mergeCell ref="O1:O2"/>
    <mergeCell ref="P1:P2"/>
    <mergeCell ref="Q1:Q2"/>
    <mergeCell ref="J1:J2"/>
    <mergeCell ref="K1:K2"/>
    <mergeCell ref="L1:L2"/>
    <mergeCell ref="M1:M2"/>
    <mergeCell ref="N1:N2"/>
    <mergeCell ref="G1:G2"/>
    <mergeCell ref="H1:H2"/>
    <mergeCell ref="F1:F2"/>
    <mergeCell ref="A1:A2"/>
    <mergeCell ref="B1:B2"/>
    <mergeCell ref="C1:C2"/>
    <mergeCell ref="D1:D2"/>
    <mergeCell ref="E1:E2"/>
    <mergeCell ref="A3:A21"/>
    <mergeCell ref="A22:A33"/>
    <mergeCell ref="J3:J7"/>
    <mergeCell ref="J21:J28"/>
    <mergeCell ref="J30:J31"/>
    <mergeCell ref="J8:J20"/>
    <mergeCell ref="J32:J33"/>
    <mergeCell ref="O32:O33"/>
    <mergeCell ref="P32:P33"/>
    <mergeCell ref="Q32:Q33"/>
    <mergeCell ref="A34:A36"/>
    <mergeCell ref="J34:J36"/>
    <mergeCell ref="K32:K33"/>
    <mergeCell ref="L32:L33"/>
    <mergeCell ref="M32:M33"/>
    <mergeCell ref="N32:N33"/>
  </mergeCells>
  <conditionalFormatting sqref="B22:C33 D32:E33">
    <cfRule type="containsText" dxfId="29" priority="38" operator="containsText" text="Not Available">
      <formula>NOT(ISERROR(SEARCH("Not Available",B22)))</formula>
    </cfRule>
    <cfRule type="containsText" dxfId="28" priority="39" operator="containsText" text="Available, Review required">
      <formula>NOT(ISERROR(SEARCH("Available, Review required",B22)))</formula>
    </cfRule>
  </conditionalFormatting>
  <conditionalFormatting sqref="B3:E4 B5:C21">
    <cfRule type="containsText" dxfId="27" priority="42" operator="containsText" text="Not Available">
      <formula>NOT(ISERROR(SEARCH("Not Available",B3)))</formula>
    </cfRule>
    <cfRule type="containsText" dxfId="26" priority="43" operator="containsText" text="Available, Review required">
      <formula>NOT(ISERROR(SEARCH("Available, Review required",B3)))</formula>
    </cfRule>
  </conditionalFormatting>
  <conditionalFormatting sqref="B3:E21">
    <cfRule type="containsText" dxfId="25" priority="40" operator="containsText" text="Not Available">
      <formula>NOT(ISERROR(SEARCH("Not Available",B3)))</formula>
    </cfRule>
    <cfRule type="containsText" dxfId="24" priority="41" operator="containsText" text="Available, Review required">
      <formula>NOT(ISERROR(SEARCH("Available, Review required",B3)))</formula>
    </cfRule>
  </conditionalFormatting>
  <conditionalFormatting sqref="C1:C2">
    <cfRule type="containsText" dxfId="23" priority="70" operator="containsText" text="Not Available">
      <formula>NOT(ISERROR(SEARCH("Not Available",C1)))</formula>
    </cfRule>
    <cfRule type="containsText" dxfId="22" priority="71" operator="containsText" text="Available, Review required">
      <formula>NOT(ISERROR(SEARCH("Available, Review required",C1)))</formula>
    </cfRule>
  </conditionalFormatting>
  <conditionalFormatting sqref="D22:E30 B22:C33">
    <cfRule type="containsText" dxfId="21" priority="36" operator="containsText" text="Not Available">
      <formula>NOT(ISERROR(SEARCH("Not Available",B22)))</formula>
    </cfRule>
    <cfRule type="containsText" dxfId="20" priority="37" operator="containsText" text="Available, Review required">
      <formula>NOT(ISERROR(SEARCH("Available, Review required",B22)))</formula>
    </cfRule>
  </conditionalFormatting>
  <conditionalFormatting sqref="K3:L6 K7:K32">
    <cfRule type="containsText" dxfId="19" priority="32" operator="containsText" text="Not Available">
      <formula>NOT(ISERROR(SEARCH("Not Available",K3)))</formula>
    </cfRule>
    <cfRule type="containsText" dxfId="18" priority="33" operator="containsText" text="Available, Review required">
      <formula>NOT(ISERROR(SEARCH("Available, Review required",K3)))</formula>
    </cfRule>
  </conditionalFormatting>
  <conditionalFormatting sqref="K3:N6 K7:K32">
    <cfRule type="containsText" dxfId="17" priority="34" operator="containsText" text="Not Available">
      <formula>NOT(ISERROR(SEARCH("Not Available",K3)))</formula>
    </cfRule>
    <cfRule type="containsText" dxfId="16" priority="35" operator="containsText" text="Available, Review required">
      <formula>NOT(ISERROR(SEARCH("Available, Review required",K3)))</formula>
    </cfRule>
  </conditionalFormatting>
  <conditionalFormatting sqref="L7:L27">
    <cfRule type="containsText" dxfId="15" priority="1" operator="containsText" text="Not Available">
      <formula>NOT(ISERROR(SEARCH("Not Available",L7)))</formula>
    </cfRule>
    <cfRule type="containsText" dxfId="14" priority="2" operator="containsText" text="Available, Review required">
      <formula>NOT(ISERROR(SEARCH("Available, Review required",L7)))</formula>
    </cfRule>
  </conditionalFormatting>
  <conditionalFormatting sqref="L7:N28">
    <cfRule type="containsText" dxfId="13" priority="3" operator="containsText" text="Not Available">
      <formula>NOT(ISERROR(SEARCH("Not Available",L7)))</formula>
    </cfRule>
    <cfRule type="containsText" dxfId="12" priority="4" operator="containsText" text="Available, Review required">
      <formula>NOT(ISERROR(SEARCH("Available, Review required",L7)))</formula>
    </cfRule>
  </conditionalFormatting>
  <conditionalFormatting sqref="L30:N32">
    <cfRule type="containsText" dxfId="11" priority="7" operator="containsText" text="Not Available">
      <formula>NOT(ISERROR(SEARCH("Not Available",L30)))</formula>
    </cfRule>
    <cfRule type="containsText" dxfId="10" priority="8" operator="containsText" text="Available, Review required">
      <formula>NOT(ISERROR(SEARCH("Available, Review required",L30)))</formula>
    </cfRule>
  </conditionalFormatting>
  <conditionalFormatting sqref="M29:N29">
    <cfRule type="containsText" dxfId="9" priority="9" operator="containsText" text="Not Available">
      <formula>NOT(ISERROR(SEARCH("Not Available",M29)))</formula>
    </cfRule>
    <cfRule type="containsText" dxfId="8" priority="10" operator="containsText" text="Available, Review required">
      <formula>NOT(ISERROR(SEARCH("Available, Review required",M29)))</formula>
    </cfRule>
  </conditionalFormatting>
  <conditionalFormatting sqref="Q3:Q32 H3:H33">
    <cfRule type="expression" dxfId="7" priority="72">
      <formula>EXACT(H3,"***")</formula>
    </cfRule>
    <cfRule type="expression" dxfId="6" priority="73">
      <formula>EXACT(H3,"**")</formula>
    </cfRule>
    <cfRule type="expression" dxfId="5" priority="74">
      <formula>EXACT(H3,"*")</formula>
    </cfRule>
  </conditionalFormatting>
  <pageMargins left="0.25" right="0.25" top="0.75" bottom="0.75" header="0.3" footer="0.3"/>
  <pageSetup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D1BF-C868-4FCC-A090-A0FCB688D9B7}">
  <dimension ref="A1:G13"/>
  <sheetViews>
    <sheetView zoomScale="89" workbookViewId="0">
      <selection activeCell="C12" sqref="C12"/>
    </sheetView>
  </sheetViews>
  <sheetFormatPr defaultRowHeight="14.5" x14ac:dyDescent="0.35"/>
  <cols>
    <col min="1" max="1" width="14.08984375" bestFit="1" customWidth="1"/>
    <col min="3" max="3" width="56.453125" bestFit="1" customWidth="1"/>
    <col min="4" max="4" width="19.54296875" customWidth="1"/>
    <col min="6" max="6" width="12.54296875" customWidth="1"/>
    <col min="7" max="7" width="17.90625" customWidth="1"/>
  </cols>
  <sheetData>
    <row r="1" spans="1:7" ht="29" x14ac:dyDescent="0.35">
      <c r="A1" s="27" t="s">
        <v>30</v>
      </c>
      <c r="B1" s="28" t="s">
        <v>0</v>
      </c>
      <c r="C1" s="29" t="s">
        <v>48</v>
      </c>
      <c r="D1" s="30" t="s">
        <v>47</v>
      </c>
      <c r="E1" s="31" t="s">
        <v>1</v>
      </c>
      <c r="F1" s="32" t="s">
        <v>46</v>
      </c>
      <c r="G1" s="33" t="s">
        <v>2</v>
      </c>
    </row>
    <row r="2" spans="1:7" x14ac:dyDescent="0.35">
      <c r="A2" s="34" t="s">
        <v>59</v>
      </c>
      <c r="B2" s="7">
        <v>20</v>
      </c>
      <c r="C2" s="2" t="s">
        <v>8</v>
      </c>
      <c r="D2" s="3" t="s">
        <v>53</v>
      </c>
      <c r="E2" s="1">
        <v>3</v>
      </c>
      <c r="F2" s="4" t="s">
        <v>95</v>
      </c>
      <c r="G2" s="16">
        <v>46265</v>
      </c>
    </row>
    <row r="3" spans="1:7" x14ac:dyDescent="0.35">
      <c r="A3" s="34" t="s">
        <v>59</v>
      </c>
      <c r="B3" s="7">
        <v>21</v>
      </c>
      <c r="C3" s="2" t="s">
        <v>11</v>
      </c>
      <c r="D3" s="3" t="s">
        <v>56</v>
      </c>
      <c r="E3" s="1">
        <v>3</v>
      </c>
      <c r="F3" s="4" t="s">
        <v>87</v>
      </c>
      <c r="G3" s="16">
        <v>46265</v>
      </c>
    </row>
    <row r="4" spans="1:7" x14ac:dyDescent="0.35">
      <c r="A4" s="34" t="s">
        <v>59</v>
      </c>
      <c r="B4" s="7">
        <v>22</v>
      </c>
      <c r="C4" s="2" t="s">
        <v>9</v>
      </c>
      <c r="D4" s="3" t="s">
        <v>54</v>
      </c>
      <c r="E4" s="1">
        <v>3</v>
      </c>
      <c r="F4" s="4" t="s">
        <v>95</v>
      </c>
      <c r="G4" s="16">
        <v>46265</v>
      </c>
    </row>
    <row r="5" spans="1:7" x14ac:dyDescent="0.35">
      <c r="A5" s="34" t="s">
        <v>59</v>
      </c>
      <c r="B5" s="7">
        <v>23</v>
      </c>
      <c r="C5" s="2" t="s">
        <v>10</v>
      </c>
      <c r="D5" s="3" t="s">
        <v>55</v>
      </c>
      <c r="E5" s="1">
        <v>3</v>
      </c>
      <c r="F5" s="4" t="s">
        <v>95</v>
      </c>
      <c r="G5" s="16">
        <v>46265</v>
      </c>
    </row>
    <row r="6" spans="1:7" x14ac:dyDescent="0.35">
      <c r="A6" s="34" t="s">
        <v>59</v>
      </c>
      <c r="B6" s="7">
        <v>24</v>
      </c>
      <c r="C6" s="2" t="s">
        <v>12</v>
      </c>
      <c r="D6" s="3" t="s">
        <v>57</v>
      </c>
      <c r="E6" s="1">
        <v>4</v>
      </c>
      <c r="F6" s="4" t="s">
        <v>93</v>
      </c>
      <c r="G6" s="16">
        <v>46053</v>
      </c>
    </row>
    <row r="7" spans="1:7" x14ac:dyDescent="0.35">
      <c r="A7" s="34" t="s">
        <v>59</v>
      </c>
      <c r="B7" s="7">
        <v>25</v>
      </c>
      <c r="C7" s="2" t="s">
        <v>5</v>
      </c>
      <c r="D7" s="3" t="s">
        <v>50</v>
      </c>
      <c r="E7" s="1">
        <v>4</v>
      </c>
      <c r="F7" s="4" t="s">
        <v>93</v>
      </c>
      <c r="G7" s="16">
        <v>46418</v>
      </c>
    </row>
    <row r="8" spans="1:7" x14ac:dyDescent="0.35">
      <c r="A8" s="34" t="s">
        <v>59</v>
      </c>
      <c r="B8" s="7">
        <v>26</v>
      </c>
      <c r="C8" s="2" t="s">
        <v>28</v>
      </c>
      <c r="D8" s="3" t="s">
        <v>61</v>
      </c>
      <c r="E8" s="1">
        <v>4</v>
      </c>
      <c r="F8" s="1" t="s">
        <v>96</v>
      </c>
      <c r="G8" s="16">
        <v>46737</v>
      </c>
    </row>
    <row r="9" spans="1:7" x14ac:dyDescent="0.35">
      <c r="A9" s="34" t="s">
        <v>59</v>
      </c>
      <c r="B9" s="7">
        <v>27</v>
      </c>
      <c r="C9" s="2" t="s">
        <v>7</v>
      </c>
      <c r="D9" s="3" t="s">
        <v>52</v>
      </c>
      <c r="E9" s="1">
        <v>5</v>
      </c>
      <c r="F9" s="4" t="s">
        <v>94</v>
      </c>
      <c r="G9" s="16">
        <v>46053</v>
      </c>
    </row>
    <row r="10" spans="1:7" x14ac:dyDescent="0.35">
      <c r="A10" s="34" t="s">
        <v>59</v>
      </c>
      <c r="B10" s="7">
        <v>28</v>
      </c>
      <c r="C10" s="2" t="s">
        <v>4</v>
      </c>
      <c r="D10" s="3" t="s">
        <v>49</v>
      </c>
      <c r="E10" s="1">
        <v>5</v>
      </c>
      <c r="F10" s="4" t="s">
        <v>86</v>
      </c>
      <c r="G10" s="16">
        <v>46418</v>
      </c>
    </row>
    <row r="11" spans="1:7" x14ac:dyDescent="0.35">
      <c r="A11" s="34" t="s">
        <v>59</v>
      </c>
      <c r="B11" s="7">
        <v>29</v>
      </c>
      <c r="C11" s="2" t="s">
        <v>29</v>
      </c>
      <c r="D11" s="3" t="s">
        <v>60</v>
      </c>
      <c r="E11" s="1">
        <v>5.5</v>
      </c>
      <c r="F11" s="1" t="s">
        <v>96</v>
      </c>
      <c r="G11" s="16">
        <v>46737</v>
      </c>
    </row>
    <row r="12" spans="1:7" x14ac:dyDescent="0.35">
      <c r="A12" s="34" t="s">
        <v>59</v>
      </c>
      <c r="B12" s="7">
        <v>30</v>
      </c>
      <c r="C12" s="2" t="s">
        <v>6</v>
      </c>
      <c r="D12" s="3" t="s">
        <v>51</v>
      </c>
      <c r="E12" s="1">
        <v>6</v>
      </c>
      <c r="F12" s="1" t="s">
        <v>96</v>
      </c>
      <c r="G12" s="16">
        <v>46460</v>
      </c>
    </row>
    <row r="13" spans="1:7" x14ac:dyDescent="0.35">
      <c r="A13" s="34" t="s">
        <v>59</v>
      </c>
      <c r="B13" s="7">
        <v>31</v>
      </c>
      <c r="C13" s="2" t="s">
        <v>13</v>
      </c>
      <c r="D13" s="3" t="s">
        <v>58</v>
      </c>
      <c r="E13" s="1">
        <v>6</v>
      </c>
      <c r="F13" s="4" t="s">
        <v>96</v>
      </c>
      <c r="G13" s="16">
        <v>46460</v>
      </c>
    </row>
  </sheetData>
  <conditionalFormatting sqref="B2:B13 C12:E13 C1">
    <cfRule type="containsText" dxfId="4" priority="11" operator="containsText" text="Not Available">
      <formula>NOT(ISERROR(SEARCH("Not Available",B1)))</formula>
    </cfRule>
  </conditionalFormatting>
  <conditionalFormatting sqref="C1 B2:B13">
    <cfRule type="containsText" dxfId="3" priority="12" operator="containsText" text="Available, Review required">
      <formula>NOT(ISERROR(SEARCH("Available, Review required",B1)))</formula>
    </cfRule>
  </conditionalFormatting>
  <conditionalFormatting sqref="C2:E10 B2:B13">
    <cfRule type="containsText" dxfId="2" priority="7" operator="containsText" text="Not Available">
      <formula>NOT(ISERROR(SEARCH("Not Available",B2)))</formula>
    </cfRule>
    <cfRule type="containsText" dxfId="1" priority="8" operator="containsText" text="Available, Review required">
      <formula>NOT(ISERROR(SEARCH("Available, Review required",B2)))</formula>
    </cfRule>
  </conditionalFormatting>
  <conditionalFormatting sqref="C12:E13">
    <cfRule type="containsText" dxfId="0" priority="4" operator="containsText" text="Available, Review required">
      <formula>NOT(ISERROR(SEARCH("Available, Review required",C12)))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Updated on 12.08.26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Rohit Kumar</cp:lastModifiedBy>
  <cp:lastPrinted>2026-06-15T04:58:21Z</cp:lastPrinted>
  <dcterms:created xsi:type="dcterms:W3CDTF">2025-01-24T06:40:13Z</dcterms:created>
  <dcterms:modified xsi:type="dcterms:W3CDTF">2026-08-17T10:59:44Z</dcterms:modified>
</cp:coreProperties>
</file>